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D9F188D5-C7AF-C64A-AB18-4414B4CC7AEB}" xr6:coauthVersionLast="47" xr6:coauthVersionMax="47" xr10:uidLastSave="{00000000-0000-0000-0000-000000000000}"/>
  <bookViews>
    <workbookView xWindow="18800" yWindow="600" windowWidth="10000" windowHeight="1566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11" i="1" l="1"/>
  <c r="D4" i="1"/>
  <c r="D12" i="1"/>
  <c r="D5" i="1"/>
  <c r="D13" i="1"/>
  <c r="D6" i="1"/>
  <c r="D14" i="1"/>
  <c r="D7" i="1"/>
  <c r="D15" i="1"/>
  <c r="D8" i="1"/>
  <c r="D16" i="1"/>
  <c r="D9" i="1"/>
  <c r="D10" i="1"/>
  <c r="C8" i="1"/>
  <c r="C15" i="1"/>
  <c r="E11" i="1"/>
  <c r="E4" i="1"/>
  <c r="C11" i="1"/>
  <c r="C4" i="1"/>
  <c r="E7" i="1"/>
  <c r="C7" i="1"/>
  <c r="C6" i="1"/>
  <c r="E8" i="1"/>
  <c r="E12" i="1"/>
  <c r="C12" i="1"/>
  <c r="E5" i="1"/>
  <c r="C16" i="1"/>
  <c r="C5" i="1"/>
  <c r="E16" i="1"/>
  <c r="E9" i="1"/>
  <c r="C9" i="1"/>
  <c r="E6" i="1"/>
  <c r="E13" i="1"/>
  <c r="C10" i="1"/>
  <c r="D3" i="1"/>
  <c r="C3" i="1"/>
  <c r="C14" i="1"/>
  <c r="E10" i="1"/>
  <c r="E3" i="1"/>
  <c r="E14" i="1"/>
  <c r="E15" i="1"/>
  <c r="C13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<sst xmlns="http://schemas.openxmlformats.org/spreadsheetml/2006/main" count="5" uniqueCount="5">
  <si>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>: САО, ул., Академика Лисицына вл. 13</t>
    </r>
  </si>
  <si>
    <t>№ т.м.</t>
  </si>
  <si>
    <t>РЕГИОН</t>
  </si>
  <si>
    <t>ТОВАРНАЯ ГРУППА</t>
  </si>
  <si>
    <t>НАИМЕНОВАНИЕ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</si>
</sst>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6">
    <font>
      <sz val="11"/>
      <color theme="1"/>
      <name val="Calibri"/>
      <scheme val="minor"/>
    </font>
    <font>
      <sz val="11"/>
      <name val="Calibri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/>
  </cellStyleXfs>
  <cellXfs count="8">
    <xf numFmtId="0" fontId="0" fillId="0" borderId="0" xfId="0"/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"НМС - Сибирь"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"НМС - Сибирь"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сухофрукты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молочная продукция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мясная гастрономия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мясная гастрономия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Волгоградская область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 / сыры</v>
          </cell>
        </row>
        <row r="89">
          <cell r="A89" t="str">
            <v>6ID9</v>
          </cell>
          <cell r="H89" t="str">
            <v>Тульская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Московская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Волгоградская область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Смоленская область</v>
          </cell>
          <cell r="I165" t="str">
            <v>ИП Голубева М.В.</v>
          </cell>
          <cell r="J165" t="str">
            <v>кондитерские изделия</v>
          </cell>
        </row>
        <row r="166">
          <cell r="A166" t="str">
            <v>12ID2</v>
          </cell>
          <cell r="H166" t="str">
            <v>Смоленская область</v>
          </cell>
          <cell r="I166" t="str">
            <v>ИП Голубева М.В.</v>
          </cell>
          <cell r="J166" t="str">
            <v>кондитерские изделия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Смоленская область</v>
          </cell>
          <cell r="I168" t="str">
            <v>ИП Голубева М.В.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Смоленская область</v>
          </cell>
          <cell r="I169" t="str">
            <v>ИП Голубева М.В.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Смоленская область</v>
          </cell>
          <cell r="I177" t="str">
            <v>ИП Голубева М.В.</v>
          </cell>
          <cell r="J177" t="str">
            <v>сыры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Волгоградская область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Волгоградская область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ожидается заезд участника</v>
          </cell>
          <cell r="I357" t="str">
            <v>свободное место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Волгоградская область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 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сухофрукты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сухофрукты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бакалея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сухофрукты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сухофрукты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Дренев А. В.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Дренев А. В.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Дренев А. В.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Дренев А. В.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бакалея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бакалея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Волгоградская область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Волгоградская область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Белгородская область</v>
          </cell>
          <cell r="I967" t="str">
            <v>СССПК  "Альянс Фермервест"</v>
          </cell>
          <cell r="J967" t="str">
            <v>полуфабрикаты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"Ферма Групп"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Волгоградская область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 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 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 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ЛПХ 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0" workbookViewId="0">
      <selection activeCell="E2" sqref="A2:E2"/>
    </sheetView>
  </sheetViews>
  <sheetFormatPr baseColWidth="10" defaultColWidth="9.1640625" defaultRowHeight="19"/>
  <cols>
    <col min="1" max="1" width="0" style="5" hidden="1" customWidth="1"/>
    <col min="2" max="2" width="7" style="5" customWidth="1"/>
    <col min="3" max="3" width="26.5" style="5" customWidth="1"/>
    <col min="4" max="4" width="41.5" style="5" customWidth="1"/>
    <col min="5" max="5" width="43.6640625" style="5" customWidth="1"/>
    <col min="6" max="16384" width="9.1640625" style="5"/>
  </cols>
  <sheetData>
    <row r="1" spans="1:5" ht="40" customHeight="1">
      <c r="B1" s="6" t="s">
        <v>0</v>
      </c>
      <c r="C1" s="7"/>
      <c r="D1" s="7"/>
      <c r="E1" s="7"/>
    </row>
    <row r="2" spans="1:5" ht="40" customHeight="1">
      <c r="B2" s="1" t="s">
        <v>1</v>
      </c>
      <c r="C2" s="1" t="s">
        <v>2</v>
      </c>
      <c r="D2" s="1" t="s">
        <v>3</v>
      </c>
      <c r="E2" s="1" t="s">
        <v>4</v>
      </c>
    </row>
    <row r="3" spans="1:5" ht="38">
      <c r="A3" s="3" t="str">
        <f t="shared" ref="A3:A16" si="0">"10ID"&amp;B3</f>
        <v>10ID1</v>
      </c>
      <c r="B3" s="2">
        <v>1</v>
      </c>
      <c r="C3" s="4" t="str">
        <f>_xlfn.XLOOKUP($A3,[1]реестр!$A:$A,[1]реестр!$H:$H)</f>
        <v>Московская область</v>
      </c>
      <c r="D3" s="4" t="str">
        <f>_xlfn.XLOOKUP($A3,[1]реестр!$A:$A,[1]реестр!$J:$J)</f>
        <v>соленья
рыба, рыбная продукция</v>
      </c>
      <c r="E3" s="4" t="str">
        <f>_xlfn.XLOOKUP($A3,[1]реестр!$A:$A,[1]реестр!$I:$I)</f>
        <v>ИП Нагребельная Э. А.</v>
      </c>
    </row>
    <row r="4" spans="1:5" ht="20" customHeight="1">
      <c r="A4" s="3" t="str">
        <f t="shared" si="0"/>
        <v>10ID2</v>
      </c>
      <c r="B4" s="2">
        <v>2</v>
      </c>
      <c r="C4" s="4" t="str">
        <f>_xlfn.XLOOKUP($A4,[1]реестр!$A:$A,[1]реестр!$H:$H)</f>
        <v>Тамбовская область</v>
      </c>
      <c r="D4" s="4" t="str">
        <f>_xlfn.XLOOKUP($A4,[1]реестр!$A:$A,[1]реестр!$J:$J)</f>
        <v>мясная гастрономия</v>
      </c>
      <c r="E4" s="4" t="str">
        <f>_xlfn.XLOOKUP($A4,[1]реестр!$A:$A,[1]реестр!$I:$I)</f>
        <v>ИП Нагребельная Э. А.</v>
      </c>
    </row>
    <row r="5" spans="1:5" ht="20" customHeight="1">
      <c r="A5" s="3" t="str">
        <f t="shared" si="0"/>
        <v>10ID3</v>
      </c>
      <c r="B5" s="2">
        <v>3</v>
      </c>
      <c r="C5" s="4" t="str">
        <f>_xlfn.XLOOKUP($A5,[1]реестр!$A:$A,[1]реестр!$H:$H)</f>
        <v>Тамбовская область</v>
      </c>
      <c r="D5" s="4" t="str">
        <f>_xlfn.XLOOKUP($A5,[1]реестр!$A:$A,[1]реестр!$J:$J)</f>
        <v>колбасные изделия</v>
      </c>
      <c r="E5" s="4" t="str">
        <f>_xlfn.XLOOKUP($A5,[1]реестр!$A:$A,[1]реестр!$I:$I)</f>
        <v>ИП Нагребельная Э. А.</v>
      </c>
    </row>
    <row r="6" spans="1:5" ht="20" customHeight="1">
      <c r="A6" s="3" t="str">
        <f t="shared" si="0"/>
        <v>10ID4</v>
      </c>
      <c r="B6" s="2">
        <v>4</v>
      </c>
      <c r="C6" s="4" t="str">
        <f>_xlfn.XLOOKUP($A6,[1]реестр!$A:$A,[1]реестр!$H:$H)</f>
        <v>Чеченская Республика</v>
      </c>
      <c r="D6" s="4" t="str">
        <f>_xlfn.XLOOKUP($A6,[1]реестр!$A:$A,[1]реестр!$J:$J)</f>
        <v>бакалея</v>
      </c>
      <c r="E6" s="4" t="str">
        <f>_xlfn.XLOOKUP($A6,[1]реестр!$A:$A,[1]реестр!$I:$I)</f>
        <v>ИП Нагребельная Э. А.</v>
      </c>
    </row>
    <row r="7" spans="1:5" ht="20" customHeight="1">
      <c r="A7" s="3" t="str">
        <f t="shared" si="0"/>
        <v>10ID5</v>
      </c>
      <c r="B7" s="2">
        <v>5</v>
      </c>
      <c r="C7" s="4" t="str">
        <f>_xlfn.XLOOKUP($A7,[1]реестр!$A:$A,[1]реестр!$H:$H)</f>
        <v>Республика Дагестан</v>
      </c>
      <c r="D7" s="4" t="str">
        <f>_xlfn.XLOOKUP($A7,[1]реестр!$A:$A,[1]реестр!$J:$J)</f>
        <v>овощи и фрукты</v>
      </c>
      <c r="E7" s="4" t="str">
        <f>_xlfn.XLOOKUP($A7,[1]реестр!$A:$A,[1]реестр!$I:$I)</f>
        <v>ИП Алиева У. К.</v>
      </c>
    </row>
    <row r="8" spans="1:5" ht="20" customHeight="1">
      <c r="A8" s="3" t="str">
        <f t="shared" si="0"/>
        <v>10ID6</v>
      </c>
      <c r="B8" s="2">
        <v>6</v>
      </c>
      <c r="C8" s="4" t="str">
        <f>_xlfn.XLOOKUP($A8,[1]реестр!$A:$A,[1]реестр!$H:$H)</f>
        <v>Краснодарский край</v>
      </c>
      <c r="D8" s="4" t="str">
        <f>_xlfn.XLOOKUP($A8,[1]реестр!$A:$A,[1]реестр!$J:$J)</f>
        <v>бакалея</v>
      </c>
      <c r="E8" s="4" t="str">
        <f>_xlfn.XLOOKUP($A8,[1]реестр!$A:$A,[1]реестр!$I:$I)</f>
        <v>ИП Алиева У. К.</v>
      </c>
    </row>
    <row r="9" spans="1:5" ht="20" customHeight="1">
      <c r="A9" s="3" t="str">
        <f t="shared" si="0"/>
        <v>10ID7</v>
      </c>
      <c r="B9" s="2">
        <v>7</v>
      </c>
      <c r="C9" s="4" t="str">
        <f>_xlfn.XLOOKUP($A9,[1]реестр!$A:$A,[1]реестр!$H:$H)</f>
        <v>Республика Дагестан</v>
      </c>
      <c r="D9" s="4" t="str">
        <f>_xlfn.XLOOKUP($A9,[1]реестр!$A:$A,[1]реестр!$J:$J)</f>
        <v>овощи и фрукты</v>
      </c>
      <c r="E9" s="4" t="str">
        <f>_xlfn.XLOOKUP($A9,[1]реестр!$A:$A,[1]реестр!$I:$I)</f>
        <v>ИП Алиева У. К.</v>
      </c>
    </row>
    <row r="10" spans="1:5" ht="20" customHeight="1">
      <c r="A10" s="3" t="str">
        <f t="shared" si="0"/>
        <v>10ID8</v>
      </c>
      <c r="B10" s="2">
        <v>8</v>
      </c>
      <c r="C10" s="4" t="str">
        <f>_xlfn.XLOOKUP($A10,[1]реестр!$A:$A,[1]реестр!$H:$H)</f>
        <v>Республика Дагестан</v>
      </c>
      <c r="D10" s="4" t="str">
        <f>_xlfn.XLOOKUP($A10,[1]реестр!$A:$A,[1]реестр!$J:$J)</f>
        <v>овощи и фрукты</v>
      </c>
      <c r="E10" s="4" t="str">
        <f>_xlfn.XLOOKUP($A10,[1]реестр!$A:$A,[1]реестр!$I:$I)</f>
        <v>ИП Алиева У. К.</v>
      </c>
    </row>
    <row r="11" spans="1:5" ht="20" customHeight="1">
      <c r="A11" s="3" t="str">
        <f t="shared" si="0"/>
        <v>10ID9</v>
      </c>
      <c r="B11" s="2">
        <v>9</v>
      </c>
      <c r="C11" s="4" t="str">
        <f>_xlfn.XLOOKUP($A11,[1]реестр!$A:$A,[1]реестр!$H:$H)</f>
        <v>Воронежская область</v>
      </c>
      <c r="D11" s="4" t="str">
        <f>_xlfn.XLOOKUP($A11,[1]реестр!$A:$A,[1]реестр!$J:$J)</f>
        <v>мёд, продукция пчеловодства</v>
      </c>
      <c r="E11" s="4" t="str">
        <f>_xlfn.XLOOKUP($A11,[1]реестр!$A:$A,[1]реестр!$I:$I)</f>
        <v>ИП Литвинов Е. А.</v>
      </c>
    </row>
    <row r="12" spans="1:5" ht="20" customHeight="1">
      <c r="A12" s="3" t="str">
        <f t="shared" si="0"/>
        <v>10ID10</v>
      </c>
      <c r="B12" s="2">
        <v>10</v>
      </c>
      <c r="C12" s="4" t="str">
        <f>_xlfn.XLOOKUP($A12,[1]реестр!$A:$A,[1]реестр!$H:$H)</f>
        <v>Воронежская область</v>
      </c>
      <c r="D12" s="4" t="str">
        <f>_xlfn.XLOOKUP($A12,[1]реестр!$A:$A,[1]реестр!$J:$J)</f>
        <v>сухофрукты</v>
      </c>
      <c r="E12" s="4" t="str">
        <f>_xlfn.XLOOKUP($A12,[1]реестр!$A:$A,[1]реестр!$I:$I)</f>
        <v>ИП Умаров И. Д.</v>
      </c>
    </row>
    <row r="13" spans="1:5" ht="20" customHeight="1">
      <c r="A13" s="3" t="str">
        <f t="shared" si="0"/>
        <v>10ID11</v>
      </c>
      <c r="B13" s="2">
        <v>11</v>
      </c>
      <c r="C13" s="4" t="str">
        <f>_xlfn.XLOOKUP($A13,[1]реестр!$A:$A,[1]реестр!$H:$H)</f>
        <v>Воронежская область</v>
      </c>
      <c r="D13" s="4" t="str">
        <f>_xlfn.XLOOKUP($A13,[1]реестр!$A:$A,[1]реестр!$J:$J)</f>
        <v>сухофрукты</v>
      </c>
      <c r="E13" s="4" t="str">
        <f>_xlfn.XLOOKUP($A13,[1]реестр!$A:$A,[1]реестр!$I:$I)</f>
        <v>ИП Умаров И. Д.</v>
      </c>
    </row>
    <row r="14" spans="1:5" ht="20" customHeight="1">
      <c r="A14" s="3" t="str">
        <f t="shared" si="0"/>
        <v>10ID12</v>
      </c>
      <c r="B14" s="2">
        <v>12</v>
      </c>
      <c r="C14" s="4" t="str">
        <f>_xlfn.XLOOKUP($A14,[1]реестр!$A:$A,[1]реестр!$H:$H)</f>
        <v>Калужская область</v>
      </c>
      <c r="D14" s="4" t="str">
        <f>_xlfn.XLOOKUP($A14,[1]реестр!$A:$A,[1]реестр!$J:$J)</f>
        <v>сыры</v>
      </c>
      <c r="E14" s="4" t="str">
        <f>_xlfn.XLOOKUP($A14,[1]реестр!$A:$A,[1]реестр!$I:$I)</f>
        <v>ИП Нагребельная Э. А.</v>
      </c>
    </row>
    <row r="15" spans="1:5" ht="20" customHeight="1">
      <c r="A15" s="3" t="str">
        <f t="shared" si="0"/>
        <v>10ID13</v>
      </c>
      <c r="B15" s="2">
        <v>13</v>
      </c>
      <c r="C15" s="4" t="str">
        <f>_xlfn.XLOOKUP($A15,[1]реестр!$A:$A,[1]реестр!$H:$H)</f>
        <v>Калужская область</v>
      </c>
      <c r="D15" s="4" t="str">
        <f>_xlfn.XLOOKUP($A15,[1]реестр!$A:$A,[1]реестр!$J:$J)</f>
        <v>молочная продукция</v>
      </c>
      <c r="E15" s="4" t="str">
        <f>_xlfn.XLOOKUP($A15,[1]реестр!$A:$A,[1]реестр!$I:$I)</f>
        <v>ИП Нагребельная Э. А.</v>
      </c>
    </row>
    <row r="16" spans="1:5" ht="38">
      <c r="A16" s="3" t="str">
        <f t="shared" si="0"/>
        <v>10ID14</v>
      </c>
      <c r="B16" s="2">
        <v>14</v>
      </c>
      <c r="C16" s="4" t="str">
        <f>_xlfn.XLOOKUP($A16,[1]реестр!$A:$A,[1]реестр!$H:$H)</f>
        <v>Калужская область
Тверская область</v>
      </c>
      <c r="D16" s="4" t="str">
        <f>_xlfn.XLOOKUP($A16,[1]реестр!$A:$A,[1]реестр!$J:$J)</f>
        <v>молочная продукция
полуфабрикаты</v>
      </c>
      <c r="E16" s="4" t="str">
        <f>_xlfn.XLOOKUP($A16,[1]реестр!$A:$A,[1]реестр!$I:$I)</f>
        <v>ИП Нагребельная Э. А.</v>
      </c>
    </row>
  </sheetData>
  <mergeCells count="1">
    <mergeCell ref="B1:E1"/>
  </mergeCells>
  <pageMargins left="0" right="0" top="0" bottom="0" header="0" footer="0"/>
  <pageSetup paperSize="9" scale="79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Microsoft Office User</cp:lastModifiedBy>
  <cp:revision>13</cp:revision>
  <cp:lastPrinted>2025-12-03T08:04:42Z</cp:lastPrinted>
  <dcterms:created xsi:type="dcterms:W3CDTF">2020-02-12T13:11:45Z</dcterms:created>
  <dcterms:modified xsi:type="dcterms:W3CDTF">2026-02-02T13:47:13Z</dcterms:modified>
</cp:coreProperties>
</file>